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21015" windowHeight="985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35" i="1" l="1"/>
  <c r="J35" i="1" s="1"/>
  <c r="I34" i="1"/>
  <c r="J34" i="1" s="1"/>
  <c r="C44" i="1"/>
  <c r="B44" i="1"/>
  <c r="I42" i="1"/>
  <c r="H42" i="1"/>
  <c r="D42" i="1"/>
  <c r="I41" i="1"/>
  <c r="H41" i="1"/>
  <c r="D41" i="1"/>
  <c r="I40" i="1"/>
  <c r="H40" i="1"/>
  <c r="D40" i="1"/>
  <c r="I39" i="1"/>
  <c r="H39" i="1"/>
  <c r="D39" i="1"/>
  <c r="I38" i="1"/>
  <c r="D38" i="1"/>
  <c r="I33" i="1"/>
  <c r="J33" i="1" s="1"/>
  <c r="I30" i="1"/>
  <c r="J30" i="1" s="1"/>
  <c r="C36" i="1"/>
  <c r="I43" i="1"/>
  <c r="H43" i="1"/>
  <c r="H38" i="1"/>
  <c r="D43" i="1"/>
  <c r="H36" i="1"/>
  <c r="F36" i="1"/>
  <c r="I32" i="1"/>
  <c r="J32" i="1" s="1"/>
  <c r="I31" i="1"/>
  <c r="J31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43" i="1" l="1"/>
  <c r="J41" i="1"/>
  <c r="I44" i="1"/>
  <c r="H44" i="1"/>
  <c r="H45" i="1" s="1"/>
  <c r="D44" i="1"/>
  <c r="J40" i="1"/>
  <c r="J42" i="1"/>
  <c r="J39" i="1"/>
  <c r="J38" i="1"/>
  <c r="I36" i="1"/>
  <c r="J12" i="1"/>
  <c r="J36" i="1" s="1"/>
  <c r="I45" i="1" l="1"/>
  <c r="J44" i="1"/>
  <c r="J45" i="1" s="1"/>
</calcChain>
</file>

<file path=xl/sharedStrings.xml><?xml version="1.0" encoding="utf-8"?>
<sst xmlns="http://schemas.openxmlformats.org/spreadsheetml/2006/main" count="171" uniqueCount="68">
  <si>
    <t>CARGOS EM COMISSÃO E FUNÇÕES DE CONFIANÇA OCUPADOS E VAGOS</t>
  </si>
  <si>
    <t>Cargo Comissão/Função</t>
  </si>
  <si>
    <t>Com vínculo</t>
  </si>
  <si>
    <t>Sem vínculo</t>
  </si>
  <si>
    <t>Total</t>
  </si>
  <si>
    <t>Existente</t>
  </si>
  <si>
    <t>Ocupado</t>
  </si>
  <si>
    <t>Vago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</si>
  <si>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</si>
  <si>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</si>
  <si>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</si>
  <si>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</si>
  <si>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</si>
  <si>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</si>
  <si>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</si>
  <si>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</si>
  <si>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</si>
  <si>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</si>
  <si>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r>
      <t>(a) –</t>
    </r>
    <r>
      <rPr>
        <sz val="11"/>
        <color indexed="8"/>
        <rFont val="Franklin Gothic Medium"/>
        <family val="2"/>
      </rPr>
      <t xml:space="preserve"> Descrever a estrutura de cargos comissionados, funções de confiança ou equivalentes.</t>
    </r>
  </si>
  <si>
    <r>
      <t>(b) –</t>
    </r>
    <r>
      <rPr>
        <sz val="11"/>
        <color indexed="8"/>
        <rFont val="Franklin Gothic Medium"/>
        <family val="2"/>
      </rPr>
      <t xml:space="preserve"> Número de cargos existentes – com vínculo.</t>
    </r>
  </si>
  <si>
    <r>
      <t>(c) –</t>
    </r>
    <r>
      <rPr>
        <sz val="11"/>
        <color indexed="8"/>
        <rFont val="Franklin Gothic Medium"/>
        <family val="2"/>
      </rPr>
      <t xml:space="preserve"> Número de cargos ocupados – com vínculo</t>
    </r>
  </si>
  <si>
    <r>
      <t>(d) –</t>
    </r>
    <r>
      <rPr>
        <sz val="11"/>
        <color indexed="8"/>
        <rFont val="Franklin Gothic Medium"/>
        <family val="2"/>
      </rPr>
      <t xml:space="preserve"> Número de cargos vagos – com vínculo.</t>
    </r>
  </si>
  <si>
    <r>
      <t>(e) –</t>
    </r>
    <r>
      <rPr>
        <sz val="11"/>
        <color indexed="8"/>
        <rFont val="Franklin Gothic Medium"/>
        <family val="2"/>
      </rPr>
      <t xml:space="preserve"> Número de cargos existentes – sem vínculo.</t>
    </r>
  </si>
  <si>
    <r>
      <t>(f) –</t>
    </r>
    <r>
      <rPr>
        <sz val="11"/>
        <color indexed="8"/>
        <rFont val="Franklin Gothic Medium"/>
        <family val="2"/>
      </rPr>
      <t xml:space="preserve"> Número de cargos ocupados – sem vínculo</t>
    </r>
  </si>
  <si>
    <r>
      <t xml:space="preserve">(g) – </t>
    </r>
    <r>
      <rPr>
        <sz val="11"/>
        <color indexed="8"/>
        <rFont val="Franklin Gothic Medium"/>
        <family val="2"/>
      </rPr>
      <t>Número de cargos vagos – sem vínculo.</t>
    </r>
  </si>
  <si>
    <r>
      <t>(h) –</t>
    </r>
    <r>
      <rPr>
        <sz val="11"/>
        <color indexed="8"/>
        <rFont val="Franklin Gothic Medium"/>
        <family val="2"/>
      </rPr>
      <t xml:space="preserve"> Número total de cargos existentes.</t>
    </r>
  </si>
  <si>
    <r>
      <t>(i) –</t>
    </r>
    <r>
      <rPr>
        <sz val="11"/>
        <color indexed="8"/>
        <rFont val="Franklin Gothic Medium"/>
        <family val="2"/>
      </rPr>
      <t xml:space="preserve"> Número total de cargos ocupados.</t>
    </r>
  </si>
  <si>
    <r>
      <t>(j) –</t>
    </r>
    <r>
      <rPr>
        <sz val="11"/>
        <color indexed="8"/>
        <rFont val="Franklin Gothic Medium"/>
        <family val="2"/>
      </rPr>
      <t xml:space="preserve"> Número total de cargos vagos.</t>
    </r>
  </si>
  <si>
    <t>FUNDAMENTO LEGAL: Resolução CNMP n° 86/2012, art. 5°, inciso III, alínea “i”.</t>
  </si>
  <si>
    <t>não se aplica</t>
  </si>
  <si>
    <t>Superintendente - CMP 7</t>
  </si>
  <si>
    <t>Assessor de Gabinete - CMP 6</t>
  </si>
  <si>
    <t>Assistente Militar -  CMP 6</t>
  </si>
  <si>
    <t>Coordenador Executivo - CMP 6</t>
  </si>
  <si>
    <t>Diretor - CMP 6</t>
  </si>
  <si>
    <t>Ajudante de Ordens - CMP 5</t>
  </si>
  <si>
    <t>Assessor de Comunicação Social I - CMP 5</t>
  </si>
  <si>
    <t>Assessor Jurídico - CMP 5</t>
  </si>
  <si>
    <t>Assessor Técnico Jurídico - CMP 5</t>
  </si>
  <si>
    <t>Assessor Técnico Pericial - CMP 5</t>
  </si>
  <si>
    <t>Assessor Técnico de Inteligência I - CMP 5</t>
  </si>
  <si>
    <t>Coordenador Técnico - CMP 5</t>
  </si>
  <si>
    <t>Assessor de Comunicação Social II - CMP 4</t>
  </si>
  <si>
    <t>Assessor Administrativo - CMP 4</t>
  </si>
  <si>
    <t>Assessor Técnico - CMP 4</t>
  </si>
  <si>
    <t>Assessor Técnico de Inteligência II - CMP 4</t>
  </si>
  <si>
    <t>Coordenador Administrativo I - CMP 4</t>
  </si>
  <si>
    <t>Gerente - CMP 4</t>
  </si>
  <si>
    <t>Coordenador Administrativo II - CMP 3</t>
  </si>
  <si>
    <t>Gerente Administrativo Regional - CMP 3</t>
  </si>
  <si>
    <t>Oficial Administrativo I -CMP 3</t>
  </si>
  <si>
    <t>Coordenador Administrativo III - CMP 2</t>
  </si>
  <si>
    <t>Oficial Administrativo II - CMP 2</t>
  </si>
  <si>
    <t>Oficial Administrativo III - CMP 1</t>
  </si>
  <si>
    <t>Ministério Público do Estado da Bahia</t>
  </si>
  <si>
    <t>Superintendência de Gestão Administrativa</t>
  </si>
  <si>
    <t>Fonte: Diretoria de Administração de Recursos Humanos</t>
  </si>
  <si>
    <t>Cargo Comissão</t>
  </si>
  <si>
    <t>SubTotal</t>
  </si>
  <si>
    <t>Assistente de Auditoria Interna I</t>
  </si>
  <si>
    <t>Assistente de Gestão I</t>
  </si>
  <si>
    <t>Assitente de Segurança Institucional I</t>
  </si>
  <si>
    <t>Assistente de Auditoria Interna II</t>
  </si>
  <si>
    <t>Assistente de Gestão II</t>
  </si>
  <si>
    <t>Assitente de Segurança Institucional II</t>
  </si>
  <si>
    <t>Função de Confiança</t>
  </si>
  <si>
    <t>Data da Última Atualização: 31/08/2016</t>
  </si>
  <si>
    <t>Agosto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</si>
</sst>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1">
    <font>
      <sz val="11"/>
      <color theme="1"/>
      <name val="Calibri"/>
      <family val="2"/>
      <scheme val="minor"/>
    </font>
    <font>
      <b/>
      <sz val="14"/>
      <name val="Georgia"/>
      <family val="1"/>
    </font>
    <font>
      <sz val="11"/>
      <color indexed="8"/>
      <name val="Franklin Gothic Book"/>
      <family val="2"/>
    </font>
    <font>
      <b/>
      <sz val="12"/>
      <name val="Georgia"/>
      <family val="1"/>
    </font>
    <font>
      <b/>
      <sz val="11"/>
      <color indexed="8"/>
      <name val="Georgia"/>
      <family val="1"/>
    </font>
    <font>
      <sz val="11"/>
      <color indexed="8"/>
      <name val="Georgia"/>
      <family val="1"/>
    </font>
    <font>
      <b/>
      <sz val="16"/>
      <color indexed="8"/>
      <name val="Georgia"/>
      <family val="1"/>
    </font>
    <font>
      <sz val="11"/>
      <color indexed="8"/>
      <name val="Franklin Gothic Medium"/>
      <family val="2"/>
    </font>
    <font>
      <sz val="9"/>
      <color indexed="8"/>
      <name val="Franklin Gothic Medium"/>
      <family val="2"/>
    </font>
    <font>
      <b/>
      <sz val="11"/>
      <color indexed="9"/>
      <name val="Franklin Gothic Medium"/>
      <family val="2"/>
    </font>
    <font>
      <b/>
      <sz val="11"/>
      <color indexed="8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/>
    <xf numFmtId="0" fontId="7" fillId="0" borderId="0" xfId="0" applyFont="1"/>
    <xf numFmtId="0" fontId="10" fillId="0" borderId="0" xfId="0" applyFont="1"/>
    <xf numFmtId="4" fontId="2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/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workbookViewId="0">
      <selection activeCell="A6" sqref="A6"/>
    </sheetView>
  </sheetViews>
  <sheetFormatPr defaultRowHeight="14.25"/>
  <cols>
    <col min="1" max="1" width="45.28515625" style="1" customWidth="1"/>
    <col min="2" max="2" width="14.5703125" style="1" customWidth="1"/>
    <col min="3" max="3" width="10.42578125" style="1" bestFit="1" customWidth="1"/>
    <col min="4" max="4" width="14.140625" style="1" customWidth="1"/>
    <col min="5" max="5" width="13.7109375" style="1" bestFit="1" customWidth="1"/>
    <col min="6" max="6" width="10.42578125" style="1" bestFit="1" customWidth="1"/>
    <col min="7" max="8" width="13.7109375" style="1" bestFit="1" customWidth="1"/>
    <col min="9" max="9" width="10.42578125" style="1" bestFit="1" customWidth="1"/>
    <col min="10" max="10" width="13.7109375" style="1" bestFit="1" customWidth="1"/>
    <col min="11" max="16384" width="9.140625" style="1"/>
  </cols>
  <sheetData>
    <row r="1" spans="1:16" ht="18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</row>
    <row r="2" spans="1:16" ht="15">
      <c r="A2" s="19" t="s">
        <v>55</v>
      </c>
      <c r="B2" s="19"/>
      <c r="C2" s="19"/>
      <c r="D2" s="19"/>
      <c r="E2" s="19"/>
      <c r="F2" s="19"/>
      <c r="G2" s="19"/>
      <c r="H2" s="19"/>
      <c r="I2" s="19"/>
      <c r="J2" s="19"/>
    </row>
    <row r="3" spans="1:16" ht="18">
      <c r="A3" s="2"/>
      <c r="B3" s="3"/>
      <c r="C3" s="4"/>
      <c r="D3" s="4"/>
      <c r="E3" s="4"/>
      <c r="F3" s="4"/>
      <c r="G3" s="4"/>
      <c r="H3" s="5"/>
      <c r="I3" s="6"/>
      <c r="J3" s="6"/>
    </row>
    <row r="4" spans="1:16" ht="2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16" ht="20.25">
      <c r="A5" s="21" t="s">
        <v>67</v>
      </c>
      <c r="B5" s="21"/>
      <c r="C5" s="21"/>
      <c r="D5" s="21"/>
      <c r="E5" s="21"/>
      <c r="F5" s="21"/>
      <c r="G5" s="21"/>
      <c r="H5" s="21"/>
      <c r="I5" s="21"/>
      <c r="J5" s="21"/>
    </row>
    <row r="6" spans="1:16" ht="15.75">
      <c r="A6" s="7"/>
      <c r="B6" s="7"/>
      <c r="C6" s="7"/>
      <c r="D6" s="7"/>
      <c r="E6" s="7"/>
      <c r="F6" s="7"/>
      <c r="G6" s="7"/>
      <c r="H6" s="7"/>
      <c r="I6" s="7"/>
      <c r="J6" s="8"/>
      <c r="K6" s="9"/>
    </row>
    <row r="7" spans="1:16" ht="15.75">
      <c r="A7" s="17" t="s">
        <v>1</v>
      </c>
      <c r="B7" s="17" t="s">
        <v>2</v>
      </c>
      <c r="C7" s="17"/>
      <c r="D7" s="17"/>
      <c r="E7" s="17" t="s">
        <v>3</v>
      </c>
      <c r="F7" s="17"/>
      <c r="G7" s="17"/>
      <c r="H7" s="17" t="s">
        <v>4</v>
      </c>
      <c r="I7" s="17"/>
      <c r="J7" s="17"/>
      <c r="K7" s="9"/>
      <c r="P7" s="11"/>
    </row>
    <row r="8" spans="1:16" ht="15.75">
      <c r="A8" s="17"/>
      <c r="B8" s="17" t="s">
        <v>5</v>
      </c>
      <c r="C8" s="17" t="s">
        <v>6</v>
      </c>
      <c r="D8" s="17" t="s">
        <v>7</v>
      </c>
      <c r="E8" s="17" t="s">
        <v>5</v>
      </c>
      <c r="F8" s="17" t="s">
        <v>6</v>
      </c>
      <c r="G8" s="17" t="s">
        <v>7</v>
      </c>
      <c r="H8" s="17" t="s">
        <v>5</v>
      </c>
      <c r="I8" s="17" t="s">
        <v>6</v>
      </c>
      <c r="J8" s="17" t="s">
        <v>7</v>
      </c>
      <c r="K8" s="9"/>
      <c r="P8" s="11"/>
    </row>
    <row r="9" spans="1:16" ht="15.75">
      <c r="A9" s="17"/>
      <c r="B9" s="17"/>
      <c r="C9" s="17"/>
      <c r="D9" s="17"/>
      <c r="E9" s="17"/>
      <c r="F9" s="17"/>
      <c r="G9" s="17"/>
      <c r="H9" s="17"/>
      <c r="I9" s="17"/>
      <c r="J9" s="17"/>
      <c r="K9" s="9"/>
    </row>
    <row r="10" spans="1:16" ht="15.75">
      <c r="A10" s="12" t="s">
        <v>8</v>
      </c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9"/>
    </row>
    <row r="11" spans="1:16" ht="15.75">
      <c r="A11" s="15" t="s">
        <v>57</v>
      </c>
      <c r="B11" s="15"/>
      <c r="C11" s="15"/>
      <c r="D11" s="15"/>
      <c r="E11" s="15"/>
      <c r="F11" s="15"/>
      <c r="G11" s="15"/>
      <c r="H11" s="15"/>
      <c r="I11" s="15"/>
      <c r="J11" s="15"/>
      <c r="K11" s="9"/>
    </row>
    <row r="12" spans="1:16" ht="15.75">
      <c r="A12" s="16" t="s">
        <v>30</v>
      </c>
      <c r="B12" s="14" t="s">
        <v>29</v>
      </c>
      <c r="C12" s="14">
        <v>0</v>
      </c>
      <c r="D12" s="14" t="s">
        <v>29</v>
      </c>
      <c r="E12" s="14" t="s">
        <v>29</v>
      </c>
      <c r="F12" s="14">
        <v>1</v>
      </c>
      <c r="G12" s="14" t="s">
        <v>29</v>
      </c>
      <c r="H12" s="14">
        <v>1</v>
      </c>
      <c r="I12" s="14">
        <f t="shared" ref="I12:I32" si="0">C12+F12</f>
        <v>1</v>
      </c>
      <c r="J12" s="14">
        <f t="shared" ref="J12:J32" si="1">H12-I12</f>
        <v>0</v>
      </c>
      <c r="K12" s="9"/>
    </row>
    <row r="13" spans="1:16" ht="15.75">
      <c r="A13" s="16" t="s">
        <v>31</v>
      </c>
      <c r="B13" s="14" t="s">
        <v>29</v>
      </c>
      <c r="C13" s="14">
        <v>2</v>
      </c>
      <c r="D13" s="14" t="s">
        <v>29</v>
      </c>
      <c r="E13" s="14" t="s">
        <v>29</v>
      </c>
      <c r="F13" s="14">
        <v>3</v>
      </c>
      <c r="G13" s="14" t="s">
        <v>29</v>
      </c>
      <c r="H13" s="14">
        <v>5</v>
      </c>
      <c r="I13" s="14">
        <f t="shared" si="0"/>
        <v>5</v>
      </c>
      <c r="J13" s="14">
        <f t="shared" si="1"/>
        <v>0</v>
      </c>
      <c r="K13" s="9"/>
      <c r="P13" s="11"/>
    </row>
    <row r="14" spans="1:16" ht="15.75">
      <c r="A14" s="16" t="s">
        <v>32</v>
      </c>
      <c r="B14" s="14" t="s">
        <v>29</v>
      </c>
      <c r="C14" s="14">
        <v>0</v>
      </c>
      <c r="D14" s="14" t="s">
        <v>29</v>
      </c>
      <c r="E14" s="14" t="s">
        <v>29</v>
      </c>
      <c r="F14" s="14">
        <v>1</v>
      </c>
      <c r="G14" s="14" t="s">
        <v>29</v>
      </c>
      <c r="H14" s="14">
        <v>1</v>
      </c>
      <c r="I14" s="14">
        <f t="shared" si="0"/>
        <v>1</v>
      </c>
      <c r="J14" s="14">
        <f t="shared" si="1"/>
        <v>0</v>
      </c>
      <c r="K14" s="9"/>
    </row>
    <row r="15" spans="1:16" ht="15.75">
      <c r="A15" s="16" t="s">
        <v>33</v>
      </c>
      <c r="B15" s="14" t="s">
        <v>29</v>
      </c>
      <c r="C15" s="14">
        <v>0</v>
      </c>
      <c r="D15" s="14" t="s">
        <v>29</v>
      </c>
      <c r="E15" s="14" t="s">
        <v>29</v>
      </c>
      <c r="F15" s="14">
        <v>1</v>
      </c>
      <c r="G15" s="14" t="s">
        <v>29</v>
      </c>
      <c r="H15" s="14">
        <v>1</v>
      </c>
      <c r="I15" s="14">
        <f t="shared" si="0"/>
        <v>1</v>
      </c>
      <c r="J15" s="14">
        <f t="shared" si="1"/>
        <v>0</v>
      </c>
      <c r="K15" s="9"/>
    </row>
    <row r="16" spans="1:16" ht="15.75">
      <c r="A16" s="16" t="s">
        <v>34</v>
      </c>
      <c r="B16" s="14" t="s">
        <v>29</v>
      </c>
      <c r="C16" s="14">
        <v>2</v>
      </c>
      <c r="D16" s="14" t="s">
        <v>29</v>
      </c>
      <c r="E16" s="14" t="s">
        <v>29</v>
      </c>
      <c r="F16" s="14">
        <v>5</v>
      </c>
      <c r="G16" s="14" t="s">
        <v>29</v>
      </c>
      <c r="H16" s="14">
        <v>7</v>
      </c>
      <c r="I16" s="14">
        <f t="shared" si="0"/>
        <v>7</v>
      </c>
      <c r="J16" s="14">
        <f t="shared" si="1"/>
        <v>0</v>
      </c>
      <c r="K16" s="9"/>
    </row>
    <row r="17" spans="1:16" ht="15.75">
      <c r="A17" s="16" t="s">
        <v>35</v>
      </c>
      <c r="B17" s="14" t="s">
        <v>29</v>
      </c>
      <c r="C17" s="14">
        <v>0</v>
      </c>
      <c r="D17" s="14" t="s">
        <v>29</v>
      </c>
      <c r="E17" s="14" t="s">
        <v>29</v>
      </c>
      <c r="F17" s="14">
        <v>1</v>
      </c>
      <c r="G17" s="14" t="s">
        <v>29</v>
      </c>
      <c r="H17" s="14">
        <v>1</v>
      </c>
      <c r="I17" s="14">
        <f t="shared" si="0"/>
        <v>1</v>
      </c>
      <c r="J17" s="14">
        <f t="shared" si="1"/>
        <v>0</v>
      </c>
      <c r="K17" s="9"/>
    </row>
    <row r="18" spans="1:16" ht="15.75">
      <c r="A18" s="16" t="s">
        <v>36</v>
      </c>
      <c r="B18" s="14" t="s">
        <v>29</v>
      </c>
      <c r="C18" s="14">
        <v>1</v>
      </c>
      <c r="D18" s="14" t="s">
        <v>29</v>
      </c>
      <c r="E18" s="14" t="s">
        <v>29</v>
      </c>
      <c r="F18" s="14">
        <v>0</v>
      </c>
      <c r="G18" s="14" t="s">
        <v>29</v>
      </c>
      <c r="H18" s="14">
        <v>1</v>
      </c>
      <c r="I18" s="14">
        <f t="shared" si="0"/>
        <v>1</v>
      </c>
      <c r="J18" s="14">
        <f t="shared" si="1"/>
        <v>0</v>
      </c>
      <c r="K18" s="9"/>
    </row>
    <row r="19" spans="1:16" ht="15.75">
      <c r="A19" s="16" t="s">
        <v>37</v>
      </c>
      <c r="B19" s="14" t="s">
        <v>29</v>
      </c>
      <c r="C19" s="14">
        <v>16</v>
      </c>
      <c r="D19" s="14" t="s">
        <v>29</v>
      </c>
      <c r="E19" s="14" t="s">
        <v>29</v>
      </c>
      <c r="F19" s="14">
        <v>31</v>
      </c>
      <c r="G19" s="14" t="s">
        <v>29</v>
      </c>
      <c r="H19" s="14">
        <v>47</v>
      </c>
      <c r="I19" s="14">
        <f t="shared" si="0"/>
        <v>47</v>
      </c>
      <c r="J19" s="14">
        <f t="shared" si="1"/>
        <v>0</v>
      </c>
      <c r="K19" s="9"/>
    </row>
    <row r="20" spans="1:16" ht="15.75">
      <c r="A20" s="16" t="s">
        <v>38</v>
      </c>
      <c r="B20" s="14" t="s">
        <v>29</v>
      </c>
      <c r="C20" s="14">
        <v>0</v>
      </c>
      <c r="D20" s="14" t="s">
        <v>29</v>
      </c>
      <c r="E20" s="14" t="s">
        <v>29</v>
      </c>
      <c r="F20" s="14">
        <v>1</v>
      </c>
      <c r="G20" s="14" t="s">
        <v>29</v>
      </c>
      <c r="H20" s="14">
        <v>1</v>
      </c>
      <c r="I20" s="14">
        <f t="shared" si="0"/>
        <v>1</v>
      </c>
      <c r="J20" s="14">
        <f t="shared" si="1"/>
        <v>0</v>
      </c>
      <c r="K20" s="9"/>
      <c r="P20" s="11"/>
    </row>
    <row r="21" spans="1:16" ht="15.75">
      <c r="A21" s="16" t="s">
        <v>39</v>
      </c>
      <c r="B21" s="14" t="s">
        <v>29</v>
      </c>
      <c r="C21" s="14">
        <v>1</v>
      </c>
      <c r="D21" s="14" t="s">
        <v>29</v>
      </c>
      <c r="E21" s="14" t="s">
        <v>29</v>
      </c>
      <c r="F21" s="14">
        <v>8</v>
      </c>
      <c r="G21" s="14" t="s">
        <v>29</v>
      </c>
      <c r="H21" s="14">
        <v>9</v>
      </c>
      <c r="I21" s="14">
        <f t="shared" si="0"/>
        <v>9</v>
      </c>
      <c r="J21" s="14">
        <f t="shared" si="1"/>
        <v>0</v>
      </c>
      <c r="K21" s="9"/>
    </row>
    <row r="22" spans="1:16" ht="15.75">
      <c r="A22" s="16" t="s">
        <v>40</v>
      </c>
      <c r="B22" s="14" t="s">
        <v>29</v>
      </c>
      <c r="C22" s="14">
        <v>1</v>
      </c>
      <c r="D22" s="14" t="s">
        <v>29</v>
      </c>
      <c r="E22" s="14" t="s">
        <v>29</v>
      </c>
      <c r="F22" s="14">
        <v>0</v>
      </c>
      <c r="G22" s="14" t="s">
        <v>29</v>
      </c>
      <c r="H22" s="14">
        <v>1</v>
      </c>
      <c r="I22" s="14">
        <f t="shared" si="0"/>
        <v>1</v>
      </c>
      <c r="J22" s="14">
        <f t="shared" si="1"/>
        <v>0</v>
      </c>
      <c r="K22" s="9"/>
    </row>
    <row r="23" spans="1:16" ht="15.75">
      <c r="A23" s="16" t="s">
        <v>41</v>
      </c>
      <c r="B23" s="14" t="s">
        <v>29</v>
      </c>
      <c r="C23" s="14">
        <v>3</v>
      </c>
      <c r="D23" s="14" t="s">
        <v>29</v>
      </c>
      <c r="E23" s="14" t="s">
        <v>29</v>
      </c>
      <c r="F23" s="14">
        <v>7</v>
      </c>
      <c r="G23" s="14" t="s">
        <v>29</v>
      </c>
      <c r="H23" s="14">
        <v>10</v>
      </c>
      <c r="I23" s="14">
        <f t="shared" si="0"/>
        <v>10</v>
      </c>
      <c r="J23" s="14">
        <f t="shared" si="1"/>
        <v>0</v>
      </c>
      <c r="K23" s="9"/>
    </row>
    <row r="24" spans="1:16" ht="15.75">
      <c r="A24" s="16" t="s">
        <v>42</v>
      </c>
      <c r="B24" s="14" t="s">
        <v>29</v>
      </c>
      <c r="C24" s="14">
        <v>1</v>
      </c>
      <c r="D24" s="14" t="s">
        <v>29</v>
      </c>
      <c r="E24" s="14" t="s">
        <v>29</v>
      </c>
      <c r="F24" s="14">
        <v>0</v>
      </c>
      <c r="G24" s="14" t="s">
        <v>29</v>
      </c>
      <c r="H24" s="14">
        <v>1</v>
      </c>
      <c r="I24" s="14">
        <f t="shared" si="0"/>
        <v>1</v>
      </c>
      <c r="J24" s="14">
        <f t="shared" si="1"/>
        <v>0</v>
      </c>
      <c r="K24" s="9"/>
    </row>
    <row r="25" spans="1:16" ht="15.75">
      <c r="A25" s="16" t="s">
        <v>43</v>
      </c>
      <c r="B25" s="14" t="s">
        <v>29</v>
      </c>
      <c r="C25" s="14">
        <v>1</v>
      </c>
      <c r="D25" s="14" t="s">
        <v>29</v>
      </c>
      <c r="E25" s="14" t="s">
        <v>29</v>
      </c>
      <c r="F25" s="14">
        <v>4</v>
      </c>
      <c r="G25" s="14" t="s">
        <v>29</v>
      </c>
      <c r="H25" s="14">
        <v>5</v>
      </c>
      <c r="I25" s="14">
        <f t="shared" si="0"/>
        <v>5</v>
      </c>
      <c r="J25" s="14">
        <f t="shared" si="1"/>
        <v>0</v>
      </c>
      <c r="K25" s="9"/>
    </row>
    <row r="26" spans="1:16" ht="15.75">
      <c r="A26" s="16" t="s">
        <v>44</v>
      </c>
      <c r="B26" s="14" t="s">
        <v>29</v>
      </c>
      <c r="C26" s="14">
        <v>1</v>
      </c>
      <c r="D26" s="14" t="s">
        <v>29</v>
      </c>
      <c r="E26" s="14" t="s">
        <v>29</v>
      </c>
      <c r="F26" s="14">
        <v>4</v>
      </c>
      <c r="G26" s="14" t="s">
        <v>29</v>
      </c>
      <c r="H26" s="14">
        <v>5</v>
      </c>
      <c r="I26" s="14">
        <f t="shared" si="0"/>
        <v>5</v>
      </c>
      <c r="J26" s="14">
        <f t="shared" si="1"/>
        <v>0</v>
      </c>
      <c r="K26" s="9"/>
      <c r="P26" s="11"/>
    </row>
    <row r="27" spans="1:16" ht="15.75">
      <c r="A27" s="16" t="s">
        <v>45</v>
      </c>
      <c r="B27" s="14" t="s">
        <v>29</v>
      </c>
      <c r="C27" s="14">
        <v>0</v>
      </c>
      <c r="D27" s="14" t="s">
        <v>29</v>
      </c>
      <c r="E27" s="14" t="s">
        <v>29</v>
      </c>
      <c r="F27" s="14">
        <v>1</v>
      </c>
      <c r="G27" s="14" t="s">
        <v>29</v>
      </c>
      <c r="H27" s="14">
        <v>1</v>
      </c>
      <c r="I27" s="14">
        <f t="shared" si="0"/>
        <v>1</v>
      </c>
      <c r="J27" s="14">
        <f t="shared" si="1"/>
        <v>0</v>
      </c>
      <c r="K27" s="9"/>
    </row>
    <row r="28" spans="1:16" ht="15.75">
      <c r="A28" s="16" t="s">
        <v>46</v>
      </c>
      <c r="B28" s="14" t="s">
        <v>29</v>
      </c>
      <c r="C28" s="14">
        <v>3</v>
      </c>
      <c r="D28" s="14" t="s">
        <v>29</v>
      </c>
      <c r="E28" s="14" t="s">
        <v>29</v>
      </c>
      <c r="F28" s="14">
        <v>7</v>
      </c>
      <c r="G28" s="14" t="s">
        <v>29</v>
      </c>
      <c r="H28" s="14">
        <v>10</v>
      </c>
      <c r="I28" s="14">
        <f t="shared" si="0"/>
        <v>10</v>
      </c>
      <c r="J28" s="14">
        <f t="shared" si="1"/>
        <v>0</v>
      </c>
      <c r="K28" s="9"/>
    </row>
    <row r="29" spans="1:16" ht="15.75">
      <c r="A29" s="16" t="s">
        <v>47</v>
      </c>
      <c r="B29" s="14" t="s">
        <v>29</v>
      </c>
      <c r="C29" s="14">
        <v>4</v>
      </c>
      <c r="D29" s="14" t="s">
        <v>29</v>
      </c>
      <c r="E29" s="14" t="s">
        <v>29</v>
      </c>
      <c r="F29" s="14">
        <v>8</v>
      </c>
      <c r="G29" s="14" t="s">
        <v>29</v>
      </c>
      <c r="H29" s="14">
        <v>12</v>
      </c>
      <c r="I29" s="14">
        <f t="shared" si="0"/>
        <v>12</v>
      </c>
      <c r="J29" s="14">
        <f t="shared" si="1"/>
        <v>0</v>
      </c>
      <c r="K29" s="9"/>
      <c r="P29" s="11"/>
    </row>
    <row r="30" spans="1:16" ht="15.75">
      <c r="A30" s="16" t="s">
        <v>48</v>
      </c>
      <c r="B30" s="14" t="s">
        <v>29</v>
      </c>
      <c r="C30" s="14">
        <v>1</v>
      </c>
      <c r="D30" s="14" t="s">
        <v>29</v>
      </c>
      <c r="E30" s="14" t="s">
        <v>29</v>
      </c>
      <c r="F30" s="14">
        <v>22</v>
      </c>
      <c r="G30" s="14" t="s">
        <v>29</v>
      </c>
      <c r="H30" s="14">
        <v>23</v>
      </c>
      <c r="I30" s="14">
        <f>C30+F30</f>
        <v>23</v>
      </c>
      <c r="J30" s="14">
        <f>H30-I30</f>
        <v>0</v>
      </c>
      <c r="K30" s="9"/>
    </row>
    <row r="31" spans="1:16" ht="15.75">
      <c r="A31" s="16" t="s">
        <v>49</v>
      </c>
      <c r="B31" s="14" t="s">
        <v>29</v>
      </c>
      <c r="C31" s="14">
        <v>15</v>
      </c>
      <c r="D31" s="14" t="s">
        <v>29</v>
      </c>
      <c r="E31" s="14" t="s">
        <v>29</v>
      </c>
      <c r="F31" s="14">
        <v>14</v>
      </c>
      <c r="G31" s="14" t="s">
        <v>29</v>
      </c>
      <c r="H31" s="14">
        <v>29</v>
      </c>
      <c r="I31" s="14">
        <f t="shared" si="0"/>
        <v>29</v>
      </c>
      <c r="J31" s="14">
        <f t="shared" si="1"/>
        <v>0</v>
      </c>
      <c r="K31" s="9"/>
    </row>
    <row r="32" spans="1:16" ht="15.75">
      <c r="A32" s="16" t="s">
        <v>50</v>
      </c>
      <c r="B32" s="14" t="s">
        <v>29</v>
      </c>
      <c r="C32" s="14">
        <v>0</v>
      </c>
      <c r="D32" s="14" t="s">
        <v>29</v>
      </c>
      <c r="E32" s="14" t="s">
        <v>29</v>
      </c>
      <c r="F32" s="14">
        <v>17</v>
      </c>
      <c r="G32" s="14" t="s">
        <v>29</v>
      </c>
      <c r="H32" s="14">
        <v>17</v>
      </c>
      <c r="I32" s="14">
        <f t="shared" si="0"/>
        <v>17</v>
      </c>
      <c r="J32" s="14">
        <f t="shared" si="1"/>
        <v>0</v>
      </c>
      <c r="K32" s="9"/>
    </row>
    <row r="33" spans="1:11" ht="15.75">
      <c r="A33" s="16" t="s">
        <v>51</v>
      </c>
      <c r="B33" s="14" t="s">
        <v>29</v>
      </c>
      <c r="C33" s="14">
        <v>5</v>
      </c>
      <c r="D33" s="14" t="s">
        <v>29</v>
      </c>
      <c r="E33" s="14" t="s">
        <v>29</v>
      </c>
      <c r="F33" s="14">
        <v>27</v>
      </c>
      <c r="G33" s="14" t="s">
        <v>29</v>
      </c>
      <c r="H33" s="14">
        <v>32</v>
      </c>
      <c r="I33" s="14">
        <f>C33+F33</f>
        <v>32</v>
      </c>
      <c r="J33" s="14">
        <f>H33-I33</f>
        <v>0</v>
      </c>
      <c r="K33" s="9"/>
    </row>
    <row r="34" spans="1:11" ht="15.75">
      <c r="A34" s="16" t="s">
        <v>52</v>
      </c>
      <c r="B34" s="14" t="s">
        <v>29</v>
      </c>
      <c r="C34" s="14">
        <v>1</v>
      </c>
      <c r="D34" s="14" t="s">
        <v>29</v>
      </c>
      <c r="E34" s="14" t="s">
        <v>29</v>
      </c>
      <c r="F34" s="14">
        <v>55</v>
      </c>
      <c r="G34" s="14" t="s">
        <v>29</v>
      </c>
      <c r="H34" s="14">
        <v>56</v>
      </c>
      <c r="I34" s="14">
        <f>C34+F34</f>
        <v>56</v>
      </c>
      <c r="J34" s="14">
        <f>H34-I34</f>
        <v>0</v>
      </c>
      <c r="K34" s="9"/>
    </row>
    <row r="35" spans="1:11" ht="15.75">
      <c r="A35" s="16" t="s">
        <v>53</v>
      </c>
      <c r="B35" s="14" t="s">
        <v>29</v>
      </c>
      <c r="C35" s="14">
        <v>22</v>
      </c>
      <c r="D35" s="14" t="s">
        <v>29</v>
      </c>
      <c r="E35" s="14" t="s">
        <v>29</v>
      </c>
      <c r="F35" s="14">
        <v>30</v>
      </c>
      <c r="G35" s="14" t="s">
        <v>29</v>
      </c>
      <c r="H35" s="14">
        <v>52</v>
      </c>
      <c r="I35" s="14">
        <f>C35+F35</f>
        <v>52</v>
      </c>
      <c r="J35" s="14">
        <f>H35-I35</f>
        <v>0</v>
      </c>
      <c r="K35" s="9"/>
    </row>
    <row r="36" spans="1:11" ht="15.75">
      <c r="A36" s="15" t="s">
        <v>58</v>
      </c>
      <c r="B36" s="15"/>
      <c r="C36" s="15">
        <f>SUM(C12:C35)</f>
        <v>80</v>
      </c>
      <c r="D36" s="15"/>
      <c r="E36" s="15"/>
      <c r="F36" s="15">
        <f>SUM(F12:F35)</f>
        <v>248</v>
      </c>
      <c r="G36" s="15"/>
      <c r="H36" s="15">
        <f>SUM(H12:H35)</f>
        <v>328</v>
      </c>
      <c r="I36" s="15">
        <f>SUM(I12:I35)</f>
        <v>328</v>
      </c>
      <c r="J36" s="15">
        <f>SUM(J12:J35)</f>
        <v>0</v>
      </c>
      <c r="K36" s="9"/>
    </row>
    <row r="37" spans="1:11" ht="15.75">
      <c r="A37" s="15" t="s">
        <v>65</v>
      </c>
      <c r="B37" s="15"/>
      <c r="C37" s="15"/>
      <c r="D37" s="15"/>
      <c r="E37" s="15"/>
      <c r="F37" s="15"/>
      <c r="G37" s="15"/>
      <c r="H37" s="15"/>
      <c r="I37" s="15"/>
      <c r="J37" s="15"/>
      <c r="K37" s="9"/>
    </row>
    <row r="38" spans="1:11" ht="15.75">
      <c r="A38" s="13" t="s">
        <v>59</v>
      </c>
      <c r="B38" s="14">
        <v>1</v>
      </c>
      <c r="C38" s="14">
        <v>1</v>
      </c>
      <c r="D38" s="14">
        <f>B38-C38</f>
        <v>0</v>
      </c>
      <c r="E38" s="14">
        <v>0</v>
      </c>
      <c r="F38" s="14">
        <v>0</v>
      </c>
      <c r="G38" s="14">
        <v>0</v>
      </c>
      <c r="H38" s="14">
        <f t="shared" ref="H38:I42" si="2">B38+E38</f>
        <v>1</v>
      </c>
      <c r="I38" s="14">
        <f t="shared" si="2"/>
        <v>1</v>
      </c>
      <c r="J38" s="14">
        <f t="shared" ref="J38:J43" si="3">H38-I38</f>
        <v>0</v>
      </c>
      <c r="K38" s="9"/>
    </row>
    <row r="39" spans="1:11" ht="15.75">
      <c r="A39" s="13" t="s">
        <v>60</v>
      </c>
      <c r="B39" s="14">
        <v>7</v>
      </c>
      <c r="C39" s="14">
        <v>7</v>
      </c>
      <c r="D39" s="14">
        <f>B39-C39</f>
        <v>0</v>
      </c>
      <c r="E39" s="14">
        <v>0</v>
      </c>
      <c r="F39" s="14">
        <v>0</v>
      </c>
      <c r="G39" s="14">
        <v>0</v>
      </c>
      <c r="H39" s="14">
        <f t="shared" si="2"/>
        <v>7</v>
      </c>
      <c r="I39" s="14">
        <f t="shared" si="2"/>
        <v>7</v>
      </c>
      <c r="J39" s="14">
        <f t="shared" si="3"/>
        <v>0</v>
      </c>
      <c r="K39" s="9"/>
    </row>
    <row r="40" spans="1:11" ht="15.75">
      <c r="A40" s="13" t="s">
        <v>61</v>
      </c>
      <c r="B40" s="14">
        <v>2</v>
      </c>
      <c r="C40" s="14">
        <v>2</v>
      </c>
      <c r="D40" s="14">
        <f>B40-C40</f>
        <v>0</v>
      </c>
      <c r="E40" s="14">
        <v>0</v>
      </c>
      <c r="F40" s="14">
        <v>0</v>
      </c>
      <c r="G40" s="14">
        <v>0</v>
      </c>
      <c r="H40" s="14">
        <f t="shared" si="2"/>
        <v>2</v>
      </c>
      <c r="I40" s="14">
        <f t="shared" si="2"/>
        <v>2</v>
      </c>
      <c r="J40" s="14">
        <f t="shared" si="3"/>
        <v>0</v>
      </c>
      <c r="K40" s="9"/>
    </row>
    <row r="41" spans="1:11" ht="15.75">
      <c r="A41" s="13" t="s">
        <v>62</v>
      </c>
      <c r="B41" s="14">
        <v>4</v>
      </c>
      <c r="C41" s="14">
        <v>3</v>
      </c>
      <c r="D41" s="14">
        <f>B41-C41</f>
        <v>1</v>
      </c>
      <c r="E41" s="14">
        <v>0</v>
      </c>
      <c r="F41" s="14">
        <v>0</v>
      </c>
      <c r="G41" s="14">
        <v>0</v>
      </c>
      <c r="H41" s="14">
        <f t="shared" si="2"/>
        <v>4</v>
      </c>
      <c r="I41" s="14">
        <f t="shared" si="2"/>
        <v>3</v>
      </c>
      <c r="J41" s="14">
        <f t="shared" si="3"/>
        <v>1</v>
      </c>
      <c r="K41" s="9"/>
    </row>
    <row r="42" spans="1:11" ht="15.75">
      <c r="A42" s="13" t="s">
        <v>63</v>
      </c>
      <c r="B42" s="14">
        <v>20</v>
      </c>
      <c r="C42" s="14">
        <v>20</v>
      </c>
      <c r="D42" s="14">
        <f>B42-C42</f>
        <v>0</v>
      </c>
      <c r="E42" s="14">
        <v>0</v>
      </c>
      <c r="F42" s="14">
        <v>0</v>
      </c>
      <c r="G42" s="14">
        <v>0</v>
      </c>
      <c r="H42" s="14">
        <f t="shared" si="2"/>
        <v>20</v>
      </c>
      <c r="I42" s="14">
        <f t="shared" si="2"/>
        <v>20</v>
      </c>
      <c r="J42" s="14">
        <f t="shared" si="3"/>
        <v>0</v>
      </c>
      <c r="K42" s="9"/>
    </row>
    <row r="43" spans="1:11" ht="15.75">
      <c r="A43" s="13" t="s">
        <v>64</v>
      </c>
      <c r="B43" s="14">
        <v>6</v>
      </c>
      <c r="C43" s="14">
        <v>6</v>
      </c>
      <c r="D43" s="14">
        <f t="shared" ref="D43" si="4">B43-C43</f>
        <v>0</v>
      </c>
      <c r="E43" s="14">
        <v>0</v>
      </c>
      <c r="F43" s="14">
        <v>0</v>
      </c>
      <c r="G43" s="14">
        <v>0</v>
      </c>
      <c r="H43" s="14">
        <f>B43+E43</f>
        <v>6</v>
      </c>
      <c r="I43" s="14">
        <f t="shared" ref="I43" si="5">C43+F43</f>
        <v>6</v>
      </c>
      <c r="J43" s="14">
        <f t="shared" si="3"/>
        <v>0</v>
      </c>
      <c r="K43" s="9"/>
    </row>
    <row r="44" spans="1:11" ht="15.75">
      <c r="A44" s="15" t="s">
        <v>58</v>
      </c>
      <c r="B44" s="15">
        <f>SUM(B20:B43)</f>
        <v>40</v>
      </c>
      <c r="C44" s="15">
        <f>SUM(C38:C43)</f>
        <v>39</v>
      </c>
      <c r="D44" s="15">
        <f>SUM(D38:D43)</f>
        <v>1</v>
      </c>
      <c r="E44" s="15">
        <v>0</v>
      </c>
      <c r="F44" s="15">
        <v>0</v>
      </c>
      <c r="G44" s="15">
        <v>0</v>
      </c>
      <c r="H44" s="15">
        <f>SUM(H38:H43)</f>
        <v>40</v>
      </c>
      <c r="I44" s="15">
        <f>SUM(I38:I43)</f>
        <v>39</v>
      </c>
      <c r="J44" s="15">
        <f>SUM(J38:J43)</f>
        <v>1</v>
      </c>
      <c r="K44" s="9"/>
    </row>
    <row r="45" spans="1:11" ht="15.75">
      <c r="A45" s="12" t="s">
        <v>4</v>
      </c>
      <c r="B45" s="12"/>
      <c r="C45" s="12"/>
      <c r="D45" s="12"/>
      <c r="E45" s="12"/>
      <c r="F45" s="12"/>
      <c r="G45" s="12"/>
      <c r="H45" s="12">
        <f>H36+H44</f>
        <v>368</v>
      </c>
      <c r="I45" s="12">
        <f>I36+I44</f>
        <v>367</v>
      </c>
      <c r="J45" s="12">
        <f>J36+J44</f>
        <v>1</v>
      </c>
      <c r="K45" s="9"/>
    </row>
    <row r="46" spans="1:11" ht="15.75">
      <c r="A46" s="9" t="s">
        <v>56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.75">
      <c r="A47" s="9" t="s">
        <v>66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5.7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5.75">
      <c r="A49" s="10" t="s">
        <v>18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5.75">
      <c r="A50" s="10" t="s">
        <v>19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5.75">
      <c r="A51" s="10" t="s">
        <v>20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5.75">
      <c r="A52" s="10" t="s">
        <v>21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.75">
      <c r="A53" s="10" t="s">
        <v>22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.75">
      <c r="A54" s="10" t="s">
        <v>23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5.75">
      <c r="A55" s="10" t="s">
        <v>24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5.75">
      <c r="A56" s="10" t="s">
        <v>25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5.75">
      <c r="A57" s="10" t="s">
        <v>26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5.75">
      <c r="A58" s="10" t="s">
        <v>27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5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5.75">
      <c r="A60" s="10" t="s">
        <v>28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5.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</sheetData>
  <mergeCells count="17">
    <mergeCell ref="H8:H9"/>
    <mergeCell ref="I8:I9"/>
    <mergeCell ref="A1:J1"/>
    <mergeCell ref="A2:J2"/>
    <mergeCell ref="A4:J4"/>
    <mergeCell ref="A5:J5"/>
    <mergeCell ref="A7:A9"/>
    <mergeCell ref="B7:D7"/>
    <mergeCell ref="E7:G7"/>
    <mergeCell ref="H7:J7"/>
    <mergeCell ref="B8:B9"/>
    <mergeCell ref="C8:C9"/>
    <mergeCell ref="J8:J9"/>
    <mergeCell ref="D8:D9"/>
    <mergeCell ref="E8:E9"/>
    <mergeCell ref="F8:F9"/>
    <mergeCell ref="G8:G9"/>
  </mergeCells>
  <pageMargins left="0.51181102362204722" right="0.51181102362204722" top="0.78740157480314965" bottom="0.78740157480314965" header="0.31496062992125984" footer="0.31496062992125984"/>
  <pageSetup paperSize="0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fcosta</dc:creator>
  <cp:lastModifiedBy>Flavia Vasconcelos Costa da Silva</cp:lastModifiedBy>
  <cp:lastPrinted>2012-12-18T21:06:30Z</cp:lastPrinted>
  <dcterms:created xsi:type="dcterms:W3CDTF">2012-12-17T13:15:11Z</dcterms:created>
  <dcterms:modified xsi:type="dcterms:W3CDTF">2016-09-13T13:31:22Z</dcterms:modified>
</cp:coreProperties>
</file>